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fileSharing readOnlyRecommended="1" userName="Andreas" reservationPassword="EA49"/>
  <workbookPr defaultThemeVersion="124226"/>
  <bookViews>
    <workbookView xWindow="120" yWindow="120" windowWidth="28515" windowHeight="12585"/>
  </bookViews>
  <sheets>
    <sheet name="Aktuelle Route" sheetId="5" r:id="rId1"/>
    <sheet name="Karten aktuell" sheetId="6" r:id="rId2"/>
  </sheets>
  <calcPr calcId="145621"/>
  <extLst>
    <ext xmlns:x14="http://schemas.microsoft.com/office/spreadsheetml/2009/9/main" uri="{79F54976-1DA5-4618-B147-4CDE4B953A38}">
      <x14:workbookPr defaultImageDpi="150" discardImageEditData="1"/>
    </ext>
  </extLst>
</workbook>
</file>

<file path=xl/calcChain.xml><?xml version="1.0" encoding="utf-8"?>
<calcChain xmlns="http://schemas.openxmlformats.org/spreadsheetml/2006/main">
  <c r="J33" i="5" l="1"/>
  <c r="G33" i="5"/>
  <c r="H34" i="5"/>
  <c r="J31" i="5"/>
  <c r="G31" i="5"/>
  <c r="H32" i="5"/>
  <c r="G25" i="5"/>
  <c r="H26" i="5"/>
  <c r="H19" i="5"/>
  <c r="J18" i="5"/>
  <c r="H18" i="5"/>
  <c r="G18" i="5"/>
  <c r="J15" i="5"/>
  <c r="J12" i="5"/>
  <c r="J10" i="5"/>
  <c r="G15" i="5"/>
  <c r="G8" i="5"/>
  <c r="G12" i="5"/>
  <c r="G10" i="5"/>
  <c r="H16" i="5"/>
  <c r="H14" i="5"/>
  <c r="H13" i="5"/>
  <c r="H11" i="5"/>
  <c r="H43" i="5"/>
  <c r="H42" i="5"/>
  <c r="H41" i="5"/>
  <c r="H40" i="5"/>
  <c r="H39" i="5"/>
  <c r="H38" i="5"/>
  <c r="H37" i="5"/>
  <c r="H36" i="5"/>
  <c r="H35" i="5"/>
  <c r="H33" i="5"/>
  <c r="H31" i="5"/>
  <c r="H30" i="5"/>
  <c r="H29" i="5"/>
  <c r="H28" i="5"/>
  <c r="H27" i="5"/>
  <c r="H25" i="5"/>
  <c r="H24" i="5"/>
  <c r="H23" i="5"/>
  <c r="H22" i="5"/>
  <c r="H21" i="5"/>
  <c r="H20" i="5"/>
  <c r="H17" i="5"/>
  <c r="H15" i="5"/>
  <c r="H12" i="5"/>
  <c r="H10" i="5"/>
  <c r="H9" i="5"/>
  <c r="H8" i="5"/>
  <c r="H7" i="5"/>
  <c r="F6" i="5"/>
  <c r="H6" i="5" s="1"/>
</calcChain>
</file>

<file path=xl/sharedStrings.xml><?xml version="1.0" encoding="utf-8"?>
<sst xmlns="http://schemas.openxmlformats.org/spreadsheetml/2006/main" count="80" uniqueCount="50">
  <si>
    <t>Datum</t>
  </si>
  <si>
    <t>km</t>
  </si>
  <si>
    <t>Ort</t>
  </si>
  <si>
    <t>Seattle</t>
  </si>
  <si>
    <t>Portland</t>
  </si>
  <si>
    <t>Yellowstone NP</t>
  </si>
  <si>
    <t xml:space="preserve">Portland </t>
  </si>
  <si>
    <t>Bend</t>
  </si>
  <si>
    <t>Crater Lake</t>
  </si>
  <si>
    <t>Meilen</t>
  </si>
  <si>
    <t>Seattle (Ankunft 12:40)</t>
  </si>
  <si>
    <t>Start</t>
  </si>
  <si>
    <t>Ziel</t>
  </si>
  <si>
    <t xml:space="preserve">Seattle  </t>
  </si>
  <si>
    <t>Zeit</t>
  </si>
  <si>
    <t>Zwischenziel</t>
  </si>
  <si>
    <t>Fort Clatsop Rd, Astoria, OR, USA</t>
  </si>
  <si>
    <t>Cannon Beach</t>
  </si>
  <si>
    <t>Yaquina Bay, Lincoln County, Oregon</t>
  </si>
  <si>
    <t>Cape Perpetua</t>
  </si>
  <si>
    <t>Oregon Dunes</t>
  </si>
  <si>
    <t>Redwood NP</t>
  </si>
  <si>
    <t>North Bend</t>
  </si>
  <si>
    <t>Tages KM</t>
  </si>
  <si>
    <t>Grants Pass</t>
  </si>
  <si>
    <t>John Day Fossil Beds NP</t>
  </si>
  <si>
    <t>Copperfield</t>
  </si>
  <si>
    <t>Boise</t>
  </si>
  <si>
    <t>Boise (11:47 Uhr)</t>
  </si>
  <si>
    <t>Hells Canyon</t>
  </si>
  <si>
    <t>Crater of the Moon</t>
  </si>
  <si>
    <t>West Yellowstone</t>
  </si>
  <si>
    <t>Südliche Schleife</t>
  </si>
  <si>
    <t>Cody</t>
  </si>
  <si>
    <t>Mammoth Hot Springs</t>
  </si>
  <si>
    <t xml:space="preserve">Mammoth Hot Springs </t>
  </si>
  <si>
    <t>Butte</t>
  </si>
  <si>
    <t>Bozeman</t>
  </si>
  <si>
    <t>Great Falls</t>
  </si>
  <si>
    <t>East Glacier</t>
  </si>
  <si>
    <t>Galcier NP</t>
  </si>
  <si>
    <t>St. Regis</t>
  </si>
  <si>
    <t>Scooteney Park</t>
  </si>
  <si>
    <t>Mt. St. Helens</t>
  </si>
  <si>
    <t>Mt. Hood</t>
  </si>
  <si>
    <t>Vienna</t>
  </si>
  <si>
    <t>WOMO 2012 Planung</t>
  </si>
  <si>
    <t>Anja North Bend &gt; Portland</t>
  </si>
  <si>
    <t>Anja Portland &gt; Boise</t>
  </si>
  <si>
    <t>Anja Bozeman &gt; Portland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</si>
</sst>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5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3" tint="0.3999755851924192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19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center" vertical="center"/>
    </xf>
    <xf numFmtId="0" fontId="0" fillId="0" borderId="0" xfId="0" applyBorder="1"/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" fontId="0" fillId="0" borderId="1" xfId="0" applyNumberFormat="1" applyBorder="1"/>
    <xf numFmtId="164" fontId="0" fillId="0" borderId="0" xfId="0" applyNumberFormat="1"/>
    <xf numFmtId="0" fontId="0" fillId="0" borderId="11" xfId="0" applyBorder="1"/>
    <xf numFmtId="1" fontId="0" fillId="0" borderId="11" xfId="0" applyNumberFormat="1" applyBorder="1"/>
    <xf numFmtId="20" fontId="0" fillId="0" borderId="12" xfId="0" applyNumberFormat="1" applyBorder="1"/>
    <xf numFmtId="0" fontId="0" fillId="0" borderId="10" xfId="0" applyBorder="1"/>
    <xf numFmtId="1" fontId="0" fillId="0" borderId="10" xfId="0" applyNumberFormat="1" applyBorder="1"/>
    <xf numFmtId="0" fontId="0" fillId="0" borderId="14" xfId="0" applyBorder="1"/>
    <xf numFmtId="1" fontId="0" fillId="0" borderId="14" xfId="0" applyNumberFormat="1" applyBorder="1"/>
    <xf numFmtId="20" fontId="0" fillId="0" borderId="13" xfId="0" applyNumberFormat="1" applyBorder="1"/>
    <xf numFmtId="20" fontId="0" fillId="0" borderId="15" xfId="0" applyNumberFormat="1" applyBorder="1"/>
    <xf numFmtId="0" fontId="0" fillId="0" borderId="16" xfId="0" applyBorder="1"/>
    <xf numFmtId="1" fontId="0" fillId="0" borderId="16" xfId="0" applyNumberFormat="1" applyBorder="1"/>
    <xf numFmtId="0" fontId="0" fillId="0" borderId="17" xfId="0" applyBorder="1"/>
    <xf numFmtId="20" fontId="0" fillId="0" borderId="17" xfId="0" applyNumberFormat="1" applyBorder="1"/>
    <xf numFmtId="0" fontId="0" fillId="6" borderId="16" xfId="0" applyFill="1" applyBorder="1"/>
    <xf numFmtId="0" fontId="0" fillId="4" borderId="16" xfId="0" applyFill="1" applyBorder="1"/>
    <xf numFmtId="1" fontId="0" fillId="4" borderId="16" xfId="0" applyNumberFormat="1" applyFill="1" applyBorder="1"/>
    <xf numFmtId="0" fontId="0" fillId="4" borderId="17" xfId="0" applyFill="1" applyBorder="1"/>
    <xf numFmtId="20" fontId="0" fillId="4" borderId="13" xfId="0" applyNumberFormat="1" applyFill="1" applyBorder="1"/>
    <xf numFmtId="0" fontId="0" fillId="0" borderId="0" xfId="0" applyAlignment="1">
      <alignment vertical="center"/>
    </xf>
    <xf numFmtId="0" fontId="0" fillId="0" borderId="10" xfId="0" applyFill="1" applyBorder="1"/>
    <xf numFmtId="1" fontId="0" fillId="0" borderId="10" xfId="0" applyNumberFormat="1" applyFill="1" applyBorder="1"/>
    <xf numFmtId="0" fontId="0" fillId="0" borderId="15" xfId="0" applyBorder="1"/>
    <xf numFmtId="0" fontId="4" fillId="0" borderId="0" xfId="1"/>
    <xf numFmtId="0" fontId="4" fillId="0" borderId="17" xfId="1" applyBorder="1"/>
    <xf numFmtId="0" fontId="4" fillId="7" borderId="17" xfId="1" applyFill="1" applyBorder="1"/>
    <xf numFmtId="0" fontId="0" fillId="7" borderId="16" xfId="0" applyFill="1" applyBorder="1"/>
    <xf numFmtId="1" fontId="0" fillId="7" borderId="16" xfId="0" applyNumberFormat="1" applyFill="1" applyBorder="1"/>
    <xf numFmtId="0" fontId="0" fillId="7" borderId="17" xfId="0" applyFill="1" applyBorder="1"/>
    <xf numFmtId="0" fontId="2" fillId="3" borderId="4" xfId="0" applyFont="1" applyFill="1" applyBorder="1" applyAlignment="1">
      <alignment horizontal="center"/>
    </xf>
    <xf numFmtId="0" fontId="0" fillId="0" borderId="1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20" fontId="0" fillId="0" borderId="0" xfId="0" applyNumberFormat="1" applyFill="1" applyBorder="1"/>
    <xf numFmtId="0" fontId="0" fillId="0" borderId="20" xfId="0" applyBorder="1"/>
    <xf numFmtId="0" fontId="0" fillId="0" borderId="6" xfId="0" applyBorder="1"/>
    <xf numFmtId="0" fontId="0" fillId="0" borderId="22" xfId="0" applyBorder="1"/>
    <xf numFmtId="164" fontId="4" fillId="0" borderId="23" xfId="1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1" fontId="0" fillId="0" borderId="20" xfId="0" applyNumberFormat="1" applyBorder="1"/>
    <xf numFmtId="20" fontId="0" fillId="0" borderId="25" xfId="0" applyNumberFormat="1" applyBorder="1"/>
    <xf numFmtId="0" fontId="0" fillId="0" borderId="26" xfId="0" applyBorder="1"/>
    <xf numFmtId="164" fontId="4" fillId="0" borderId="27" xfId="1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1" fontId="0" fillId="0" borderId="6" xfId="0" applyNumberFormat="1" applyBorder="1"/>
    <xf numFmtId="20" fontId="0" fillId="0" borderId="8" xfId="0" applyNumberFormat="1" applyBorder="1"/>
    <xf numFmtId="0" fontId="0" fillId="0" borderId="28" xfId="0" applyBorder="1"/>
    <xf numFmtId="0" fontId="0" fillId="0" borderId="24" xfId="0" applyBorder="1"/>
    <xf numFmtId="0" fontId="0" fillId="4" borderId="9" xfId="0" applyFill="1" applyBorder="1"/>
    <xf numFmtId="1" fontId="0" fillId="4" borderId="9" xfId="0" applyNumberFormat="1" applyFill="1" applyBorder="1"/>
    <xf numFmtId="20" fontId="0" fillId="4" borderId="0" xfId="0" applyNumberFormat="1" applyFill="1" applyBorder="1"/>
    <xf numFmtId="164" fontId="4" fillId="0" borderId="29" xfId="1" applyNumberFormat="1" applyBorder="1"/>
    <xf numFmtId="20" fontId="0" fillId="0" borderId="30" xfId="0" applyNumberFormat="1" applyBorder="1"/>
    <xf numFmtId="20" fontId="0" fillId="0" borderId="31" xfId="0" applyNumberFormat="1" applyBorder="1" applyAlignment="1">
      <alignment horizontal="center" vertical="center"/>
    </xf>
    <xf numFmtId="164" fontId="0" fillId="0" borderId="27" xfId="0" applyNumberFormat="1" applyBorder="1"/>
    <xf numFmtId="1" fontId="0" fillId="0" borderId="22" xfId="0" applyNumberFormat="1" applyBorder="1"/>
    <xf numFmtId="20" fontId="0" fillId="0" borderId="32" xfId="0" applyNumberFormat="1" applyBorder="1"/>
    <xf numFmtId="0" fontId="0" fillId="0" borderId="33" xfId="0" applyBorder="1" applyAlignment="1">
      <alignment horizontal="center" vertical="center"/>
    </xf>
    <xf numFmtId="164" fontId="4" fillId="0" borderId="5" xfId="1" applyNumberFormat="1" applyBorder="1" applyAlignment="1">
      <alignment horizontal="center" vertical="center"/>
    </xf>
    <xf numFmtId="20" fontId="0" fillId="0" borderId="34" xfId="0" applyNumberFormat="1" applyBorder="1" applyAlignment="1">
      <alignment horizontal="center" vertical="center"/>
    </xf>
    <xf numFmtId="20" fontId="0" fillId="0" borderId="33" xfId="0" applyNumberFormat="1" applyBorder="1" applyAlignment="1">
      <alignment horizontal="center" vertical="center"/>
    </xf>
    <xf numFmtId="0" fontId="0" fillId="4" borderId="18" xfId="0" applyFill="1" applyBorder="1"/>
    <xf numFmtId="1" fontId="0" fillId="4" borderId="18" xfId="0" applyNumberFormat="1" applyFill="1" applyBorder="1"/>
    <xf numFmtId="0" fontId="0" fillId="0" borderId="25" xfId="0" applyBorder="1"/>
    <xf numFmtId="0" fontId="0" fillId="0" borderId="18" xfId="0" applyBorder="1"/>
    <xf numFmtId="1" fontId="0" fillId="0" borderId="18" xfId="0" applyNumberFormat="1" applyBorder="1"/>
    <xf numFmtId="20" fontId="0" fillId="0" borderId="26" xfId="0" applyNumberForma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164" fontId="0" fillId="0" borderId="36" xfId="0" applyNumberFormat="1" applyBorder="1"/>
    <xf numFmtId="0" fontId="0" fillId="0" borderId="37" xfId="0" applyBorder="1"/>
    <xf numFmtId="164" fontId="0" fillId="4" borderId="38" xfId="0" applyNumberFormat="1" applyFill="1" applyBorder="1" applyAlignment="1">
      <alignment horizontal="center" vertical="center"/>
    </xf>
    <xf numFmtId="0" fontId="0" fillId="4" borderId="39" xfId="0" applyFill="1" applyBorder="1"/>
    <xf numFmtId="164" fontId="0" fillId="4" borderId="5" xfId="0" applyNumberFormat="1" applyFill="1" applyBorder="1" applyAlignment="1">
      <alignment vertical="center"/>
    </xf>
    <xf numFmtId="20" fontId="0" fillId="4" borderId="40" xfId="0" applyNumberFormat="1" applyFill="1" applyBorder="1"/>
    <xf numFmtId="164" fontId="4" fillId="0" borderId="38" xfId="1" applyNumberFormat="1" applyBorder="1" applyAlignment="1">
      <alignment horizontal="center" vertical="center"/>
    </xf>
    <xf numFmtId="20" fontId="0" fillId="0" borderId="39" xfId="0" applyNumberFormat="1" applyBorder="1" applyAlignment="1">
      <alignment horizontal="center" vertical="center"/>
    </xf>
    <xf numFmtId="164" fontId="4" fillId="0" borderId="41" xfId="1" applyNumberForma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64" fontId="4" fillId="0" borderId="36" xfId="1" applyNumberFormat="1" applyBorder="1"/>
    <xf numFmtId="164" fontId="0" fillId="4" borderId="36" xfId="0" applyNumberFormat="1" applyFill="1" applyBorder="1"/>
    <xf numFmtId="0" fontId="0" fillId="4" borderId="37" xfId="0" applyFill="1" applyBorder="1"/>
    <xf numFmtId="164" fontId="4" fillId="0" borderId="5" xfId="1" applyNumberFormat="1" applyFill="1" applyBorder="1"/>
    <xf numFmtId="0" fontId="0" fillId="0" borderId="40" xfId="0" applyFill="1" applyBorder="1"/>
    <xf numFmtId="164" fontId="4" fillId="0" borderId="41" xfId="1" applyNumberFormat="1" applyBorder="1"/>
    <xf numFmtId="0" fontId="0" fillId="0" borderId="42" xfId="0" applyBorder="1"/>
    <xf numFmtId="164" fontId="0" fillId="0" borderId="5" xfId="0" applyNumberFormat="1" applyBorder="1"/>
    <xf numFmtId="0" fontId="0" fillId="0" borderId="40" xfId="0" applyBorder="1"/>
    <xf numFmtId="164" fontId="4" fillId="0" borderId="38" xfId="1" applyNumberFormat="1" applyBorder="1"/>
    <xf numFmtId="0" fontId="0" fillId="0" borderId="39" xfId="0" applyBorder="1"/>
    <xf numFmtId="164" fontId="0" fillId="0" borderId="41" xfId="0" applyNumberFormat="1" applyBorder="1"/>
    <xf numFmtId="164" fontId="0" fillId="7" borderId="36" xfId="0" applyNumberFormat="1" applyFill="1" applyBorder="1"/>
    <xf numFmtId="0" fontId="0" fillId="7" borderId="37" xfId="0" applyFill="1" applyBorder="1"/>
    <xf numFmtId="164" fontId="0" fillId="5" borderId="10" xfId="0" applyNumberFormat="1" applyFill="1" applyBorder="1"/>
    <xf numFmtId="0" fontId="0" fillId="5" borderId="43" xfId="0" applyFill="1" applyBorder="1"/>
    <xf numFmtId="0" fontId="0" fillId="5" borderId="10" xfId="0" applyFill="1" applyBorder="1"/>
    <xf numFmtId="1" fontId="0" fillId="5" borderId="10" xfId="0" applyNumberFormat="1" applyFill="1" applyBorder="1"/>
    <xf numFmtId="164" fontId="0" fillId="5" borderId="5" xfId="0" applyNumberFormat="1" applyFill="1" applyBorder="1"/>
    <xf numFmtId="0" fontId="1" fillId="0" borderId="44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0" fontId="1" fillId="0" borderId="27" xfId="0" applyFont="1" applyBorder="1" applyAlignment="1">
      <alignment horizontal="center" vertical="center"/>
    </xf>
    <xf numFmtId="164" fontId="0" fillId="5" borderId="45" xfId="0" applyNumberFormat="1" applyFill="1" applyBorder="1"/>
    <xf numFmtId="0" fontId="0" fillId="5" borderId="21" xfId="0" applyFill="1" applyBorder="1"/>
    <xf numFmtId="1" fontId="0" fillId="5" borderId="21" xfId="0" applyNumberFormat="1" applyFill="1" applyBorder="1"/>
    <xf numFmtId="1" fontId="0" fillId="5" borderId="46" xfId="0" applyNumberFormat="1" applyFill="1" applyBorder="1"/>
  </cellXfs>
  <cellStyles count="2">
    <cellStyle name="Hyperlink" xfId="1" builtinId="8"/>
    <cellStyle name="Standard" xfId="0" builtinId="0"/>
  </cellStyles>
  <dxfs count="8">
    <dxf>
      <fill>
        <patternFill>
          <bgColor theme="9" tint="0.59996337778862885"/>
        </patternFill>
      </fill>
    </dxf>
    <dxf>
      <fill>
        <patternFill>
          <bgColor theme="9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hyperlink" Target="#'Aktuelle Route'!A30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hyperlink" Target="#'Aktuelle Route'!A25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hyperlink" Target="#'Aktuelle Route'!A1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714375</xdr:colOff>
      <xdr:row>51</xdr:row>
      <xdr:rowOff>38100</xdr:rowOff>
    </xdr:from>
    <xdr:to>
      <xdr:col>18</xdr:col>
      <xdr:colOff>293709</xdr:colOff>
      <xdr:row>92</xdr:row>
      <xdr:rowOff>84743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7875" y="9753600"/>
          <a:ext cx="12533334" cy="78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22</xdr:col>
      <xdr:colOff>683811</xdr:colOff>
      <xdr:row>42</xdr:row>
      <xdr:rowOff>113310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85975" y="190500"/>
          <a:ext cx="15923811" cy="79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16</xdr:col>
      <xdr:colOff>312953</xdr:colOff>
      <xdr:row>137</xdr:row>
      <xdr:rowOff>8524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88173" y="18097500"/>
          <a:ext cx="10980953" cy="8009524"/>
        </a:xfrm>
        <a:prstGeom prst="rect">
          <a:avLst/>
        </a:prstGeom>
      </xdr:spPr>
    </xdr:pic>
    <xdr:clientData/>
  </xdr:twoCellAnchor>
  <xdr:twoCellAnchor editAs="oneCell">
    <xdr:from>
      <xdr:col>21</xdr:col>
      <xdr:colOff>13607</xdr:colOff>
      <xdr:row>95</xdr:row>
      <xdr:rowOff>0</xdr:rowOff>
    </xdr:from>
    <xdr:to>
      <xdr:col>32</xdr:col>
      <xdr:colOff>393512</xdr:colOff>
      <xdr:row>138</xdr:row>
      <xdr:rowOff>151358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723178" y="18097500"/>
          <a:ext cx="8761905" cy="834285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141</xdr:row>
      <xdr:rowOff>0</xdr:rowOff>
    </xdr:from>
    <xdr:to>
      <xdr:col>17</xdr:col>
      <xdr:colOff>74763</xdr:colOff>
      <xdr:row>179</xdr:row>
      <xdr:rowOff>46715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31571" y="26860500"/>
          <a:ext cx="11504763" cy="728571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181</xdr:row>
      <xdr:rowOff>0</xdr:rowOff>
    </xdr:from>
    <xdr:to>
      <xdr:col>19</xdr:col>
      <xdr:colOff>369810</xdr:colOff>
      <xdr:row>226</xdr:row>
      <xdr:rowOff>113215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94857" y="34480500"/>
          <a:ext cx="13323810" cy="8685715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274</xdr:row>
      <xdr:rowOff>163286</xdr:rowOff>
    </xdr:from>
    <xdr:to>
      <xdr:col>24</xdr:col>
      <xdr:colOff>348929</xdr:colOff>
      <xdr:row>314</xdr:row>
      <xdr:rowOff>76620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22071" y="52360286"/>
          <a:ext cx="17085715" cy="753333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228</xdr:row>
      <xdr:rowOff>0</xdr:rowOff>
    </xdr:from>
    <xdr:to>
      <xdr:col>24</xdr:col>
      <xdr:colOff>550287</xdr:colOff>
      <xdr:row>271</xdr:row>
      <xdr:rowOff>84691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94857" y="43434000"/>
          <a:ext cx="17314287" cy="827619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317</xdr:row>
      <xdr:rowOff>0</xdr:rowOff>
    </xdr:from>
    <xdr:to>
      <xdr:col>20</xdr:col>
      <xdr:colOff>303049</xdr:colOff>
      <xdr:row>358</xdr:row>
      <xdr:rowOff>151405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94857" y="60388500"/>
          <a:ext cx="14019049" cy="7961905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317</xdr:row>
      <xdr:rowOff>0</xdr:rowOff>
    </xdr:from>
    <xdr:to>
      <xdr:col>33</xdr:col>
      <xdr:colOff>379905</xdr:colOff>
      <xdr:row>338</xdr:row>
      <xdr:rowOff>85215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634857" y="60388500"/>
          <a:ext cx="8761905" cy="4085715"/>
        </a:xfrm>
        <a:prstGeom prst="rect">
          <a:avLst/>
        </a:prstGeom>
      </xdr:spPr>
    </xdr:pic>
    <xdr:clientData/>
  </xdr:twoCellAnchor>
  <xdr:twoCellAnchor editAs="oneCell">
    <xdr:from>
      <xdr:col>2</xdr:col>
      <xdr:colOff>312963</xdr:colOff>
      <xdr:row>360</xdr:row>
      <xdr:rowOff>108857</xdr:rowOff>
    </xdr:from>
    <xdr:to>
      <xdr:col>24</xdr:col>
      <xdr:colOff>434678</xdr:colOff>
      <xdr:row>400</xdr:row>
      <xdr:rowOff>126953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07820" y="68688857"/>
          <a:ext cx="16885715" cy="76380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403</xdr:row>
      <xdr:rowOff>0</xdr:rowOff>
    </xdr:from>
    <xdr:to>
      <xdr:col>25</xdr:col>
      <xdr:colOff>607335</xdr:colOff>
      <xdr:row>446</xdr:row>
      <xdr:rowOff>170405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62893" y="76771500"/>
          <a:ext cx="18133335" cy="83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450</xdr:row>
      <xdr:rowOff>0</xdr:rowOff>
    </xdr:from>
    <xdr:to>
      <xdr:col>23</xdr:col>
      <xdr:colOff>740858</xdr:colOff>
      <xdr:row>489</xdr:row>
      <xdr:rowOff>37167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62893" y="85725000"/>
          <a:ext cx="16742858" cy="74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491</xdr:row>
      <xdr:rowOff>0</xdr:rowOff>
    </xdr:from>
    <xdr:to>
      <xdr:col>24</xdr:col>
      <xdr:colOff>540763</xdr:colOff>
      <xdr:row>531</xdr:row>
      <xdr:rowOff>94286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62893" y="93535500"/>
          <a:ext cx="17304763" cy="771428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491</xdr:row>
      <xdr:rowOff>0</xdr:rowOff>
    </xdr:from>
    <xdr:to>
      <xdr:col>48</xdr:col>
      <xdr:colOff>683620</xdr:colOff>
      <xdr:row>532</xdr:row>
      <xdr:rowOff>84739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750893" y="93535500"/>
          <a:ext cx="17447620" cy="789523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534</xdr:row>
      <xdr:rowOff>0</xdr:rowOff>
    </xdr:from>
    <xdr:to>
      <xdr:col>22</xdr:col>
      <xdr:colOff>64763</xdr:colOff>
      <xdr:row>579</xdr:row>
      <xdr:rowOff>113215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62893" y="101727000"/>
          <a:ext cx="15304763" cy="868571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535</xdr:row>
      <xdr:rowOff>0</xdr:rowOff>
    </xdr:from>
    <xdr:to>
      <xdr:col>36</xdr:col>
      <xdr:colOff>37048</xdr:colOff>
      <xdr:row>549</xdr:row>
      <xdr:rowOff>56810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988893" y="101917500"/>
          <a:ext cx="8419048" cy="27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583</xdr:row>
      <xdr:rowOff>0</xdr:rowOff>
    </xdr:from>
    <xdr:to>
      <xdr:col>20</xdr:col>
      <xdr:colOff>245906</xdr:colOff>
      <xdr:row>622</xdr:row>
      <xdr:rowOff>65739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62893" y="111061500"/>
          <a:ext cx="13961906" cy="749523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624</xdr:row>
      <xdr:rowOff>0</xdr:rowOff>
    </xdr:from>
    <xdr:to>
      <xdr:col>25</xdr:col>
      <xdr:colOff>7335</xdr:colOff>
      <xdr:row>664</xdr:row>
      <xdr:rowOff>113334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62893" y="118872000"/>
          <a:ext cx="17533335" cy="7733334"/>
        </a:xfrm>
        <a:prstGeom prst="rect">
          <a:avLst/>
        </a:prstGeom>
      </xdr:spPr>
    </xdr:pic>
    <xdr:clientData/>
  </xdr:twoCellAnchor>
  <xdr:twoCellAnchor editAs="oneCell">
    <xdr:from>
      <xdr:col>2</xdr:col>
      <xdr:colOff>81643</xdr:colOff>
      <xdr:row>710</xdr:row>
      <xdr:rowOff>13608</xdr:rowOff>
    </xdr:from>
    <xdr:to>
      <xdr:col>19</xdr:col>
      <xdr:colOff>489549</xdr:colOff>
      <xdr:row>749</xdr:row>
      <xdr:rowOff>69823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44536" y="135268608"/>
          <a:ext cx="13361906" cy="7485715"/>
        </a:xfrm>
        <a:prstGeom prst="rect">
          <a:avLst/>
        </a:prstGeom>
      </xdr:spPr>
    </xdr:pic>
    <xdr:clientData/>
  </xdr:twoCellAnchor>
  <xdr:twoCellAnchor editAs="oneCell">
    <xdr:from>
      <xdr:col>1</xdr:col>
      <xdr:colOff>734785</xdr:colOff>
      <xdr:row>753</xdr:row>
      <xdr:rowOff>27215</xdr:rowOff>
    </xdr:from>
    <xdr:to>
      <xdr:col>20</xdr:col>
      <xdr:colOff>590119</xdr:colOff>
      <xdr:row>793</xdr:row>
      <xdr:rowOff>188168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35678" y="143473715"/>
          <a:ext cx="14333334" cy="778095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668</xdr:row>
      <xdr:rowOff>0</xdr:rowOff>
    </xdr:from>
    <xdr:to>
      <xdr:col>23</xdr:col>
      <xdr:colOff>64668</xdr:colOff>
      <xdr:row>707</xdr:row>
      <xdr:rowOff>75262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62893" y="127254000"/>
          <a:ext cx="16066668" cy="7504762"/>
        </a:xfrm>
        <a:prstGeom prst="rect">
          <a:avLst/>
        </a:prstGeom>
      </xdr:spPr>
    </xdr:pic>
    <xdr:clientData/>
  </xdr:twoCellAnchor>
  <xdr:twoCellAnchor>
    <xdr:from>
      <xdr:col>0</xdr:col>
      <xdr:colOff>421822</xdr:colOff>
      <xdr:row>5</xdr:row>
      <xdr:rowOff>136071</xdr:rowOff>
    </xdr:from>
    <xdr:to>
      <xdr:col>0</xdr:col>
      <xdr:colOff>1400230</xdr:colOff>
      <xdr:row>8</xdr:row>
      <xdr:rowOff>49203</xdr:rowOff>
    </xdr:to>
    <xdr:sp macro="" textlink="">
      <xdr:nvSpPr>
        <xdr:cNvPr id="29" name="Pfeil nach rechts 28">
          <a:hlinkClick xmlns:r="http://schemas.openxmlformats.org/officeDocument/2006/relationships" r:id="rId23"/>
        </xdr:cNvPr>
        <xdr:cNvSpPr/>
      </xdr:nvSpPr>
      <xdr:spPr>
        <a:xfrm rot="10800000">
          <a:off x="421822" y="1088571"/>
          <a:ext cx="978408" cy="484632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ZURÜCK</a:t>
          </a:r>
        </a:p>
      </xdr:txBody>
    </xdr:sp>
    <xdr:clientData/>
  </xdr:twoCellAnchor>
  <xdr:twoCellAnchor>
    <xdr:from>
      <xdr:col>0</xdr:col>
      <xdr:colOff>0</xdr:colOff>
      <xdr:row>54</xdr:row>
      <xdr:rowOff>0</xdr:rowOff>
    </xdr:from>
    <xdr:to>
      <xdr:col>0</xdr:col>
      <xdr:colOff>978408</xdr:colOff>
      <xdr:row>56</xdr:row>
      <xdr:rowOff>103632</xdr:rowOff>
    </xdr:to>
    <xdr:sp macro="" textlink="">
      <xdr:nvSpPr>
        <xdr:cNvPr id="30" name="Pfeil nach rechts 29">
          <a:hlinkClick xmlns:r="http://schemas.openxmlformats.org/officeDocument/2006/relationships" r:id="rId23"/>
        </xdr:cNvPr>
        <xdr:cNvSpPr/>
      </xdr:nvSpPr>
      <xdr:spPr>
        <a:xfrm rot="10800000">
          <a:off x="0" y="10287000"/>
          <a:ext cx="978408" cy="484632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ZURÜCK</a:t>
          </a:r>
        </a:p>
      </xdr:txBody>
    </xdr:sp>
    <xdr:clientData/>
  </xdr:twoCellAnchor>
  <xdr:twoCellAnchor>
    <xdr:from>
      <xdr:col>0</xdr:col>
      <xdr:colOff>0</xdr:colOff>
      <xdr:row>99</xdr:row>
      <xdr:rowOff>0</xdr:rowOff>
    </xdr:from>
    <xdr:to>
      <xdr:col>0</xdr:col>
      <xdr:colOff>978408</xdr:colOff>
      <xdr:row>101</xdr:row>
      <xdr:rowOff>103632</xdr:rowOff>
    </xdr:to>
    <xdr:sp macro="" textlink="">
      <xdr:nvSpPr>
        <xdr:cNvPr id="31" name="Pfeil nach rechts 30">
          <a:hlinkClick xmlns:r="http://schemas.openxmlformats.org/officeDocument/2006/relationships" r:id="rId23"/>
        </xdr:cNvPr>
        <xdr:cNvSpPr/>
      </xdr:nvSpPr>
      <xdr:spPr>
        <a:xfrm rot="10800000">
          <a:off x="0" y="18859500"/>
          <a:ext cx="978408" cy="484632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ZURÜCK</a:t>
          </a:r>
        </a:p>
      </xdr:txBody>
    </xdr:sp>
    <xdr:clientData/>
  </xdr:twoCellAnchor>
  <xdr:twoCellAnchor>
    <xdr:from>
      <xdr:col>0</xdr:col>
      <xdr:colOff>0</xdr:colOff>
      <xdr:row>144</xdr:row>
      <xdr:rowOff>0</xdr:rowOff>
    </xdr:from>
    <xdr:to>
      <xdr:col>0</xdr:col>
      <xdr:colOff>978408</xdr:colOff>
      <xdr:row>146</xdr:row>
      <xdr:rowOff>103632</xdr:rowOff>
    </xdr:to>
    <xdr:sp macro="" textlink="">
      <xdr:nvSpPr>
        <xdr:cNvPr id="32" name="Pfeil nach rechts 31">
          <a:hlinkClick xmlns:r="http://schemas.openxmlformats.org/officeDocument/2006/relationships" r:id="rId23"/>
        </xdr:cNvPr>
        <xdr:cNvSpPr/>
      </xdr:nvSpPr>
      <xdr:spPr>
        <a:xfrm rot="10800000">
          <a:off x="0" y="27432000"/>
          <a:ext cx="978408" cy="484632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ZURÜCK</a:t>
          </a:r>
        </a:p>
      </xdr:txBody>
    </xdr:sp>
    <xdr:clientData/>
  </xdr:twoCellAnchor>
  <xdr:twoCellAnchor>
    <xdr:from>
      <xdr:col>0</xdr:col>
      <xdr:colOff>0</xdr:colOff>
      <xdr:row>183</xdr:row>
      <xdr:rowOff>0</xdr:rowOff>
    </xdr:from>
    <xdr:to>
      <xdr:col>0</xdr:col>
      <xdr:colOff>978408</xdr:colOff>
      <xdr:row>185</xdr:row>
      <xdr:rowOff>103632</xdr:rowOff>
    </xdr:to>
    <xdr:sp macro="" textlink="">
      <xdr:nvSpPr>
        <xdr:cNvPr id="33" name="Pfeil nach rechts 32">
          <a:hlinkClick xmlns:r="http://schemas.openxmlformats.org/officeDocument/2006/relationships" r:id="rId23"/>
        </xdr:cNvPr>
        <xdr:cNvSpPr/>
      </xdr:nvSpPr>
      <xdr:spPr>
        <a:xfrm rot="10800000">
          <a:off x="0" y="34861500"/>
          <a:ext cx="978408" cy="484632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ZURÜCK</a:t>
          </a:r>
        </a:p>
      </xdr:txBody>
    </xdr:sp>
    <xdr:clientData/>
  </xdr:twoCellAnchor>
  <xdr:twoCellAnchor>
    <xdr:from>
      <xdr:col>0</xdr:col>
      <xdr:colOff>0</xdr:colOff>
      <xdr:row>231</xdr:row>
      <xdr:rowOff>0</xdr:rowOff>
    </xdr:from>
    <xdr:to>
      <xdr:col>0</xdr:col>
      <xdr:colOff>978408</xdr:colOff>
      <xdr:row>233</xdr:row>
      <xdr:rowOff>103632</xdr:rowOff>
    </xdr:to>
    <xdr:sp macro="" textlink="">
      <xdr:nvSpPr>
        <xdr:cNvPr id="35" name="Pfeil nach rechts 34">
          <a:hlinkClick xmlns:r="http://schemas.openxmlformats.org/officeDocument/2006/relationships" r:id="rId23"/>
        </xdr:cNvPr>
        <xdr:cNvSpPr/>
      </xdr:nvSpPr>
      <xdr:spPr>
        <a:xfrm rot="10800000">
          <a:off x="0" y="44005500"/>
          <a:ext cx="978408" cy="484632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ZURÜCK</a:t>
          </a:r>
        </a:p>
      </xdr:txBody>
    </xdr:sp>
    <xdr:clientData/>
  </xdr:twoCellAnchor>
  <xdr:twoCellAnchor>
    <xdr:from>
      <xdr:col>0</xdr:col>
      <xdr:colOff>0</xdr:colOff>
      <xdr:row>278</xdr:row>
      <xdr:rowOff>0</xdr:rowOff>
    </xdr:from>
    <xdr:to>
      <xdr:col>0</xdr:col>
      <xdr:colOff>978408</xdr:colOff>
      <xdr:row>280</xdr:row>
      <xdr:rowOff>103632</xdr:rowOff>
    </xdr:to>
    <xdr:sp macro="" textlink="">
      <xdr:nvSpPr>
        <xdr:cNvPr id="36" name="Pfeil nach rechts 35">
          <a:hlinkClick xmlns:r="http://schemas.openxmlformats.org/officeDocument/2006/relationships" r:id="rId23"/>
        </xdr:cNvPr>
        <xdr:cNvSpPr/>
      </xdr:nvSpPr>
      <xdr:spPr>
        <a:xfrm rot="10800000">
          <a:off x="0" y="52959000"/>
          <a:ext cx="978408" cy="484632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ZURÜCK</a:t>
          </a:r>
        </a:p>
      </xdr:txBody>
    </xdr:sp>
    <xdr:clientData/>
  </xdr:twoCellAnchor>
  <xdr:twoCellAnchor>
    <xdr:from>
      <xdr:col>0</xdr:col>
      <xdr:colOff>0</xdr:colOff>
      <xdr:row>320</xdr:row>
      <xdr:rowOff>0</xdr:rowOff>
    </xdr:from>
    <xdr:to>
      <xdr:col>0</xdr:col>
      <xdr:colOff>978408</xdr:colOff>
      <xdr:row>322</xdr:row>
      <xdr:rowOff>103632</xdr:rowOff>
    </xdr:to>
    <xdr:sp macro="" textlink="">
      <xdr:nvSpPr>
        <xdr:cNvPr id="37" name="Pfeil nach rechts 36">
          <a:hlinkClick xmlns:r="http://schemas.openxmlformats.org/officeDocument/2006/relationships" r:id="rId23"/>
        </xdr:cNvPr>
        <xdr:cNvSpPr/>
      </xdr:nvSpPr>
      <xdr:spPr>
        <a:xfrm rot="10800000">
          <a:off x="0" y="60960000"/>
          <a:ext cx="978408" cy="484632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ZURÜCK</a:t>
          </a:r>
        </a:p>
      </xdr:txBody>
    </xdr:sp>
    <xdr:clientData/>
  </xdr:twoCellAnchor>
  <xdr:twoCellAnchor>
    <xdr:from>
      <xdr:col>0</xdr:col>
      <xdr:colOff>0</xdr:colOff>
      <xdr:row>365</xdr:row>
      <xdr:rowOff>0</xdr:rowOff>
    </xdr:from>
    <xdr:to>
      <xdr:col>0</xdr:col>
      <xdr:colOff>978408</xdr:colOff>
      <xdr:row>367</xdr:row>
      <xdr:rowOff>103632</xdr:rowOff>
    </xdr:to>
    <xdr:sp macro="" textlink="">
      <xdr:nvSpPr>
        <xdr:cNvPr id="38" name="Pfeil nach rechts 37">
          <a:hlinkClick xmlns:r="http://schemas.openxmlformats.org/officeDocument/2006/relationships" r:id="rId23"/>
        </xdr:cNvPr>
        <xdr:cNvSpPr/>
      </xdr:nvSpPr>
      <xdr:spPr>
        <a:xfrm rot="10800000">
          <a:off x="0" y="69532500"/>
          <a:ext cx="978408" cy="484632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ZURÜCK</a:t>
          </a:r>
        </a:p>
      </xdr:txBody>
    </xdr:sp>
    <xdr:clientData/>
  </xdr:twoCellAnchor>
  <xdr:twoCellAnchor>
    <xdr:from>
      <xdr:col>0</xdr:col>
      <xdr:colOff>0</xdr:colOff>
      <xdr:row>406</xdr:row>
      <xdr:rowOff>0</xdr:rowOff>
    </xdr:from>
    <xdr:to>
      <xdr:col>0</xdr:col>
      <xdr:colOff>978408</xdr:colOff>
      <xdr:row>408</xdr:row>
      <xdr:rowOff>103632</xdr:rowOff>
    </xdr:to>
    <xdr:sp macro="" textlink="">
      <xdr:nvSpPr>
        <xdr:cNvPr id="39" name="Pfeil nach rechts 38">
          <a:hlinkClick xmlns:r="http://schemas.openxmlformats.org/officeDocument/2006/relationships" r:id="rId23"/>
        </xdr:cNvPr>
        <xdr:cNvSpPr/>
      </xdr:nvSpPr>
      <xdr:spPr>
        <a:xfrm rot="10800000">
          <a:off x="0" y="77343000"/>
          <a:ext cx="978408" cy="484632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ZURÜCK</a:t>
          </a:r>
        </a:p>
      </xdr:txBody>
    </xdr:sp>
    <xdr:clientData/>
  </xdr:twoCellAnchor>
  <xdr:twoCellAnchor>
    <xdr:from>
      <xdr:col>0</xdr:col>
      <xdr:colOff>0</xdr:colOff>
      <xdr:row>453</xdr:row>
      <xdr:rowOff>0</xdr:rowOff>
    </xdr:from>
    <xdr:to>
      <xdr:col>0</xdr:col>
      <xdr:colOff>978408</xdr:colOff>
      <xdr:row>455</xdr:row>
      <xdr:rowOff>103632</xdr:rowOff>
    </xdr:to>
    <xdr:sp macro="" textlink="">
      <xdr:nvSpPr>
        <xdr:cNvPr id="40" name="Pfeil nach rechts 39">
          <a:hlinkClick xmlns:r="http://schemas.openxmlformats.org/officeDocument/2006/relationships" r:id="rId23"/>
        </xdr:cNvPr>
        <xdr:cNvSpPr/>
      </xdr:nvSpPr>
      <xdr:spPr>
        <a:xfrm rot="10800000">
          <a:off x="0" y="86296500"/>
          <a:ext cx="978408" cy="484632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ZURÜCK</a:t>
          </a:r>
        </a:p>
      </xdr:txBody>
    </xdr:sp>
    <xdr:clientData/>
  </xdr:twoCellAnchor>
  <xdr:twoCellAnchor>
    <xdr:from>
      <xdr:col>0</xdr:col>
      <xdr:colOff>0</xdr:colOff>
      <xdr:row>494</xdr:row>
      <xdr:rowOff>0</xdr:rowOff>
    </xdr:from>
    <xdr:to>
      <xdr:col>0</xdr:col>
      <xdr:colOff>978408</xdr:colOff>
      <xdr:row>496</xdr:row>
      <xdr:rowOff>103632</xdr:rowOff>
    </xdr:to>
    <xdr:sp macro="" textlink="">
      <xdr:nvSpPr>
        <xdr:cNvPr id="41" name="Pfeil nach rechts 40">
          <a:hlinkClick xmlns:r="http://schemas.openxmlformats.org/officeDocument/2006/relationships" r:id="rId23"/>
        </xdr:cNvPr>
        <xdr:cNvSpPr/>
      </xdr:nvSpPr>
      <xdr:spPr>
        <a:xfrm rot="10800000">
          <a:off x="0" y="94107000"/>
          <a:ext cx="978408" cy="484632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ZURÜCK</a:t>
          </a:r>
        </a:p>
      </xdr:txBody>
    </xdr:sp>
    <xdr:clientData/>
  </xdr:twoCellAnchor>
  <xdr:twoCellAnchor>
    <xdr:from>
      <xdr:col>0</xdr:col>
      <xdr:colOff>0</xdr:colOff>
      <xdr:row>538</xdr:row>
      <xdr:rowOff>0</xdr:rowOff>
    </xdr:from>
    <xdr:to>
      <xdr:col>0</xdr:col>
      <xdr:colOff>978408</xdr:colOff>
      <xdr:row>540</xdr:row>
      <xdr:rowOff>103632</xdr:rowOff>
    </xdr:to>
    <xdr:sp macro="" textlink="">
      <xdr:nvSpPr>
        <xdr:cNvPr id="42" name="Pfeil nach rechts 41">
          <a:hlinkClick xmlns:r="http://schemas.openxmlformats.org/officeDocument/2006/relationships" r:id="rId23"/>
        </xdr:cNvPr>
        <xdr:cNvSpPr/>
      </xdr:nvSpPr>
      <xdr:spPr>
        <a:xfrm rot="10800000">
          <a:off x="0" y="102489000"/>
          <a:ext cx="978408" cy="484632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ZURÜCK</a:t>
          </a:r>
        </a:p>
      </xdr:txBody>
    </xdr:sp>
    <xdr:clientData/>
  </xdr:twoCellAnchor>
  <xdr:twoCellAnchor>
    <xdr:from>
      <xdr:col>0</xdr:col>
      <xdr:colOff>0</xdr:colOff>
      <xdr:row>586</xdr:row>
      <xdr:rowOff>0</xdr:rowOff>
    </xdr:from>
    <xdr:to>
      <xdr:col>0</xdr:col>
      <xdr:colOff>978408</xdr:colOff>
      <xdr:row>588</xdr:row>
      <xdr:rowOff>103632</xdr:rowOff>
    </xdr:to>
    <xdr:sp macro="" textlink="">
      <xdr:nvSpPr>
        <xdr:cNvPr id="43" name="Pfeil nach rechts 42">
          <a:hlinkClick xmlns:r="http://schemas.openxmlformats.org/officeDocument/2006/relationships" r:id="rId23"/>
        </xdr:cNvPr>
        <xdr:cNvSpPr/>
      </xdr:nvSpPr>
      <xdr:spPr>
        <a:xfrm rot="10800000">
          <a:off x="0" y="111633000"/>
          <a:ext cx="978408" cy="484632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ZURÜCK</a:t>
          </a:r>
        </a:p>
      </xdr:txBody>
    </xdr:sp>
    <xdr:clientData/>
  </xdr:twoCellAnchor>
  <xdr:twoCellAnchor>
    <xdr:from>
      <xdr:col>0</xdr:col>
      <xdr:colOff>0</xdr:colOff>
      <xdr:row>628</xdr:row>
      <xdr:rowOff>0</xdr:rowOff>
    </xdr:from>
    <xdr:to>
      <xdr:col>0</xdr:col>
      <xdr:colOff>978408</xdr:colOff>
      <xdr:row>630</xdr:row>
      <xdr:rowOff>103632</xdr:rowOff>
    </xdr:to>
    <xdr:sp macro="" textlink="">
      <xdr:nvSpPr>
        <xdr:cNvPr id="44" name="Pfeil nach rechts 43">
          <a:hlinkClick xmlns:r="http://schemas.openxmlformats.org/officeDocument/2006/relationships" r:id="rId24"/>
        </xdr:cNvPr>
        <xdr:cNvSpPr/>
      </xdr:nvSpPr>
      <xdr:spPr>
        <a:xfrm rot="10800000">
          <a:off x="0" y="119634000"/>
          <a:ext cx="978408" cy="484632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ZURÜCK</a:t>
          </a:r>
        </a:p>
      </xdr:txBody>
    </xdr:sp>
    <xdr:clientData/>
  </xdr:twoCellAnchor>
  <xdr:twoCellAnchor>
    <xdr:from>
      <xdr:col>0</xdr:col>
      <xdr:colOff>0</xdr:colOff>
      <xdr:row>671</xdr:row>
      <xdr:rowOff>0</xdr:rowOff>
    </xdr:from>
    <xdr:to>
      <xdr:col>0</xdr:col>
      <xdr:colOff>978408</xdr:colOff>
      <xdr:row>673</xdr:row>
      <xdr:rowOff>103632</xdr:rowOff>
    </xdr:to>
    <xdr:sp macro="" textlink="">
      <xdr:nvSpPr>
        <xdr:cNvPr id="45" name="Pfeil nach rechts 44">
          <a:hlinkClick xmlns:r="http://schemas.openxmlformats.org/officeDocument/2006/relationships" r:id="rId25"/>
        </xdr:cNvPr>
        <xdr:cNvSpPr/>
      </xdr:nvSpPr>
      <xdr:spPr>
        <a:xfrm rot="10800000">
          <a:off x="0" y="127825500"/>
          <a:ext cx="978408" cy="484632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ZURÜCK</a:t>
          </a:r>
        </a:p>
      </xdr:txBody>
    </xdr:sp>
    <xdr:clientData/>
  </xdr:twoCellAnchor>
  <xdr:twoCellAnchor>
    <xdr:from>
      <xdr:col>0</xdr:col>
      <xdr:colOff>0</xdr:colOff>
      <xdr:row>714</xdr:row>
      <xdr:rowOff>0</xdr:rowOff>
    </xdr:from>
    <xdr:to>
      <xdr:col>0</xdr:col>
      <xdr:colOff>978408</xdr:colOff>
      <xdr:row>716</xdr:row>
      <xdr:rowOff>103632</xdr:rowOff>
    </xdr:to>
    <xdr:sp macro="" textlink="">
      <xdr:nvSpPr>
        <xdr:cNvPr id="46" name="Pfeil nach rechts 45">
          <a:hlinkClick xmlns:r="http://schemas.openxmlformats.org/officeDocument/2006/relationships" r:id="rId25"/>
        </xdr:cNvPr>
        <xdr:cNvSpPr/>
      </xdr:nvSpPr>
      <xdr:spPr>
        <a:xfrm rot="10800000">
          <a:off x="0" y="136017000"/>
          <a:ext cx="978408" cy="484632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ZURÜCK</a:t>
          </a:r>
        </a:p>
      </xdr:txBody>
    </xdr:sp>
    <xdr:clientData/>
  </xdr:twoCellAnchor>
  <xdr:twoCellAnchor>
    <xdr:from>
      <xdr:col>0</xdr:col>
      <xdr:colOff>0</xdr:colOff>
      <xdr:row>753</xdr:row>
      <xdr:rowOff>0</xdr:rowOff>
    </xdr:from>
    <xdr:to>
      <xdr:col>0</xdr:col>
      <xdr:colOff>978408</xdr:colOff>
      <xdr:row>755</xdr:row>
      <xdr:rowOff>103632</xdr:rowOff>
    </xdr:to>
    <xdr:sp macro="" textlink="">
      <xdr:nvSpPr>
        <xdr:cNvPr id="47" name="Pfeil nach rechts 46">
          <a:hlinkClick xmlns:r="http://schemas.openxmlformats.org/officeDocument/2006/relationships" r:id="rId25"/>
        </xdr:cNvPr>
        <xdr:cNvSpPr/>
      </xdr:nvSpPr>
      <xdr:spPr>
        <a:xfrm rot="10800000">
          <a:off x="0" y="143446500"/>
          <a:ext cx="978408" cy="484632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ZURÜCK</a:t>
          </a:r>
        </a:p>
      </xdr:txBody>
    </xdr:sp>
    <xdr:clientData/>
  </xdr:twoCellAnchor>
  <xdr:twoCellAnchor>
    <xdr:from>
      <xdr:col>23</xdr:col>
      <xdr:colOff>693964</xdr:colOff>
      <xdr:row>90</xdr:row>
      <xdr:rowOff>95250</xdr:rowOff>
    </xdr:from>
    <xdr:to>
      <xdr:col>25</xdr:col>
      <xdr:colOff>148372</xdr:colOff>
      <xdr:row>93</xdr:row>
      <xdr:rowOff>8382</xdr:rowOff>
    </xdr:to>
    <xdr:sp macro="" textlink="">
      <xdr:nvSpPr>
        <xdr:cNvPr id="48" name="Pfeil nach rechts 47">
          <a:hlinkClick xmlns:r="http://schemas.openxmlformats.org/officeDocument/2006/relationships" r:id="rId23"/>
        </xdr:cNvPr>
        <xdr:cNvSpPr/>
      </xdr:nvSpPr>
      <xdr:spPr>
        <a:xfrm rot="10800000">
          <a:off x="19158857" y="17240250"/>
          <a:ext cx="978408" cy="484632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ZURÜCK</a:t>
          </a:r>
        </a:p>
      </xdr:txBody>
    </xdr:sp>
    <xdr:clientData/>
  </xdr:twoCellAnchor>
  <xdr:twoCellAnchor>
    <xdr:from>
      <xdr:col>27</xdr:col>
      <xdr:colOff>0</xdr:colOff>
      <xdr:row>339</xdr:row>
      <xdr:rowOff>0</xdr:rowOff>
    </xdr:from>
    <xdr:to>
      <xdr:col>28</xdr:col>
      <xdr:colOff>216408</xdr:colOff>
      <xdr:row>341</xdr:row>
      <xdr:rowOff>103632</xdr:rowOff>
    </xdr:to>
    <xdr:sp macro="" textlink="">
      <xdr:nvSpPr>
        <xdr:cNvPr id="49" name="Pfeil nach rechts 48">
          <a:hlinkClick xmlns:r="http://schemas.openxmlformats.org/officeDocument/2006/relationships" r:id="rId23"/>
        </xdr:cNvPr>
        <xdr:cNvSpPr/>
      </xdr:nvSpPr>
      <xdr:spPr>
        <a:xfrm rot="10800000">
          <a:off x="21512893" y="64579500"/>
          <a:ext cx="978408" cy="484632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ZURÜCK</a:t>
          </a: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29</xdr:col>
      <xdr:colOff>216408</xdr:colOff>
      <xdr:row>553</xdr:row>
      <xdr:rowOff>103632</xdr:rowOff>
    </xdr:to>
    <xdr:sp macro="" textlink="">
      <xdr:nvSpPr>
        <xdr:cNvPr id="50" name="Pfeil nach rechts 49">
          <a:hlinkClick xmlns:r="http://schemas.openxmlformats.org/officeDocument/2006/relationships" r:id="rId24"/>
        </xdr:cNvPr>
        <xdr:cNvSpPr/>
      </xdr:nvSpPr>
      <xdr:spPr>
        <a:xfrm rot="10800000">
          <a:off x="22274893" y="104965500"/>
          <a:ext cx="978408" cy="484632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ZURÜCK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maps.google.com/maps/place?cid=5572768076380871842&amp;q=Scooteney+Park&amp;t=m&amp;cd=1&amp;cad=src:ppiwlink,view:smartmaps&amp;ei=C1CdT5GQAcb8_AbAz9iDDQ&amp;sig2=mRE3tujH4GCi2CPRsRYWAA&amp;dtab=2" TargetMode="External"/><Relationship Id="rId2" Type="http://schemas.openxmlformats.org/officeDocument/2006/relationships/hyperlink" Target="http://maps.google.com/maps/place?cid=5572768076380871842&amp;q=Scooteney+Park&amp;t=m&amp;cd=1&amp;cad=src:ppiwlink,view:smartmaps&amp;ei=C1CdT5GQAcb8_AbAz9iDDQ&amp;sig2=mRE3tujH4GCi2CPRsRYWAA&amp;dtab=2" TargetMode="External"/><Relationship Id="rId1" Type="http://schemas.openxmlformats.org/officeDocument/2006/relationships/hyperlink" Target="http://maps.google.com/maps/place?cid=5572768076380871842&amp;q=Scooteney+Park&amp;t=m&amp;cd=1&amp;cad=src:ppiwlink,view:smartmaps&amp;ei=C1CdT5GQAcb8_AbAz9iDDQ&amp;sig2=mRE3tujH4GCi2CPRsRYWAA&amp;dtab=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3:N44"/>
  <sheetViews>
    <sheetView tabSelected="1" workbookViewId="0">
      <selection activeCell="A25" sqref="A25"/>
    </sheetView>
  </sheetViews>
  <sheetFormatPr baseColWidth="10" defaultRowHeight="15" x14ac:dyDescent="0.25"/>
  <cols>
    <col min="2" max="2" width="23.42578125" bestFit="1" customWidth="1"/>
    <col min="3" max="3" width="35.85546875" bestFit="1" customWidth="1"/>
    <col min="4" max="4" width="33.7109375" bestFit="1" customWidth="1"/>
    <col min="5" max="5" width="30.140625" bestFit="1" customWidth="1"/>
    <col min="10" max="10" width="5.5703125" bestFit="1" customWidth="1"/>
  </cols>
  <sheetData>
    <row r="3" spans="2:14" ht="15.75" thickBot="1" x14ac:dyDescent="0.3"/>
    <row r="4" spans="2:14" ht="21.75" thickTop="1" x14ac:dyDescent="0.35">
      <c r="B4" s="4" t="s">
        <v>46</v>
      </c>
      <c r="C4" s="5"/>
      <c r="D4" s="5"/>
      <c r="E4" s="5"/>
      <c r="F4" s="5"/>
      <c r="G4" s="5"/>
      <c r="H4" s="5"/>
      <c r="I4" s="5"/>
      <c r="J4" s="38"/>
    </row>
    <row r="5" spans="2:14" ht="18.75" x14ac:dyDescent="0.25">
      <c r="B5" s="78" t="s">
        <v>0</v>
      </c>
      <c r="C5" s="6" t="s">
        <v>2</v>
      </c>
      <c r="D5" s="6"/>
      <c r="E5" s="6"/>
      <c r="F5" s="2" t="s">
        <v>1</v>
      </c>
      <c r="G5" s="2" t="s">
        <v>23</v>
      </c>
      <c r="H5" s="7" t="s">
        <v>9</v>
      </c>
      <c r="I5" s="42" t="s">
        <v>14</v>
      </c>
      <c r="J5" s="79"/>
    </row>
    <row r="6" spans="2:14" ht="19.5" thickBot="1" x14ac:dyDescent="0.35">
      <c r="B6" s="114"/>
      <c r="C6" s="111" t="s">
        <v>11</v>
      </c>
      <c r="D6" s="111" t="s">
        <v>15</v>
      </c>
      <c r="E6" s="111" t="s">
        <v>12</v>
      </c>
      <c r="F6" s="112">
        <f>SUM(F7:F43)</f>
        <v>6480</v>
      </c>
      <c r="G6" s="112"/>
      <c r="H6" s="113">
        <f>F6/1.621</f>
        <v>3997.5323874151759</v>
      </c>
      <c r="I6" s="109"/>
      <c r="J6" s="110"/>
    </row>
    <row r="7" spans="2:14" ht="16.5" thickTop="1" thickBot="1" x14ac:dyDescent="0.3">
      <c r="B7" s="108">
        <v>41061</v>
      </c>
      <c r="C7" s="106" t="s">
        <v>10</v>
      </c>
      <c r="D7" s="106"/>
      <c r="E7" s="106"/>
      <c r="F7" s="106"/>
      <c r="G7" s="106"/>
      <c r="H7" s="107">
        <f t="shared" ref="H7:H43" si="0">F7/1.621</f>
        <v>0</v>
      </c>
      <c r="I7" s="104"/>
      <c r="J7" s="105"/>
    </row>
    <row r="8" spans="2:14" ht="15.75" thickBot="1" x14ac:dyDescent="0.3">
      <c r="B8" s="80">
        <v>41062</v>
      </c>
      <c r="C8" s="19" t="s">
        <v>13</v>
      </c>
      <c r="D8" s="19"/>
      <c r="E8" s="23" t="s">
        <v>4</v>
      </c>
      <c r="F8" s="19">
        <v>270</v>
      </c>
      <c r="G8" s="19">
        <f>F8</f>
        <v>270</v>
      </c>
      <c r="H8" s="20">
        <f t="shared" si="0"/>
        <v>166.56384947563234</v>
      </c>
      <c r="I8" s="22">
        <v>0.125</v>
      </c>
      <c r="J8" s="81"/>
    </row>
    <row r="9" spans="2:14" ht="15.75" thickBot="1" x14ac:dyDescent="0.3">
      <c r="B9" s="82">
        <v>41063</v>
      </c>
      <c r="C9" s="71" t="s">
        <v>4</v>
      </c>
      <c r="D9" s="71"/>
      <c r="E9" s="71"/>
      <c r="F9" s="71">
        <v>50</v>
      </c>
      <c r="G9" s="71"/>
      <c r="H9" s="72">
        <f t="shared" si="0"/>
        <v>30.845157310302284</v>
      </c>
      <c r="I9" s="27">
        <v>0</v>
      </c>
      <c r="J9" s="83"/>
    </row>
    <row r="10" spans="2:14" ht="15.75" thickTop="1" x14ac:dyDescent="0.25">
      <c r="B10" s="47">
        <v>41064</v>
      </c>
      <c r="C10" s="44" t="s">
        <v>6</v>
      </c>
      <c r="D10" s="44" t="s">
        <v>16</v>
      </c>
      <c r="E10" s="73"/>
      <c r="F10" s="44">
        <v>180</v>
      </c>
      <c r="G10" s="48">
        <f>F10+F11</f>
        <v>220</v>
      </c>
      <c r="H10" s="49">
        <f t="shared" si="0"/>
        <v>111.04256631708822</v>
      </c>
      <c r="I10" s="62">
        <v>0.10416666666666667</v>
      </c>
      <c r="J10" s="63">
        <f>I10+I11</f>
        <v>0.14583333333333334</v>
      </c>
    </row>
    <row r="11" spans="2:14" ht="15.75" thickBot="1" x14ac:dyDescent="0.3">
      <c r="B11" s="52"/>
      <c r="C11" s="45"/>
      <c r="D11" s="45" t="s">
        <v>16</v>
      </c>
      <c r="E11" s="45" t="s">
        <v>17</v>
      </c>
      <c r="F11" s="45">
        <v>40</v>
      </c>
      <c r="G11" s="53"/>
      <c r="H11" s="54">
        <f t="shared" si="0"/>
        <v>24.676125848241828</v>
      </c>
      <c r="I11" s="66">
        <v>4.1666666666666664E-2</v>
      </c>
      <c r="J11" s="70"/>
    </row>
    <row r="12" spans="2:14" ht="15.75" thickTop="1" x14ac:dyDescent="0.25">
      <c r="B12" s="47">
        <v>41065</v>
      </c>
      <c r="C12" s="44" t="s">
        <v>17</v>
      </c>
      <c r="D12" s="44" t="s">
        <v>18</v>
      </c>
      <c r="E12" s="44"/>
      <c r="F12" s="44">
        <v>180</v>
      </c>
      <c r="G12" s="48">
        <f>F12+F13+F14</f>
        <v>305</v>
      </c>
      <c r="H12" s="49">
        <f t="shared" si="0"/>
        <v>111.04256631708822</v>
      </c>
      <c r="I12" s="62">
        <v>0.125</v>
      </c>
      <c r="J12" s="63">
        <f>I12+I13+I14</f>
        <v>0.25</v>
      </c>
    </row>
    <row r="13" spans="2:14" x14ac:dyDescent="0.25">
      <c r="B13" s="68"/>
      <c r="C13" s="1"/>
      <c r="D13" s="1" t="s">
        <v>19</v>
      </c>
      <c r="E13" s="1"/>
      <c r="F13" s="1">
        <v>40</v>
      </c>
      <c r="G13" s="40"/>
      <c r="H13" s="8">
        <f t="shared" si="0"/>
        <v>24.676125848241828</v>
      </c>
      <c r="I13" s="12">
        <v>4.1666666666666664E-2</v>
      </c>
      <c r="J13" s="69"/>
    </row>
    <row r="14" spans="2:14" ht="15.75" thickBot="1" x14ac:dyDescent="0.3">
      <c r="B14" s="52"/>
      <c r="C14" s="45"/>
      <c r="D14" s="45"/>
      <c r="E14" s="45" t="s">
        <v>20</v>
      </c>
      <c r="F14" s="45">
        <v>85</v>
      </c>
      <c r="G14" s="53"/>
      <c r="H14" s="54">
        <f t="shared" si="0"/>
        <v>52.436767427513878</v>
      </c>
      <c r="I14" s="66">
        <v>8.3333333333333329E-2</v>
      </c>
      <c r="J14" s="70"/>
    </row>
    <row r="15" spans="2:14" ht="15.75" thickTop="1" x14ac:dyDescent="0.25">
      <c r="B15" s="61">
        <v>41066</v>
      </c>
      <c r="C15" s="44" t="s">
        <v>20</v>
      </c>
      <c r="D15" s="44" t="s">
        <v>22</v>
      </c>
      <c r="E15" s="44"/>
      <c r="F15" s="44">
        <v>30</v>
      </c>
      <c r="G15" s="48">
        <f>F15+F16</f>
        <v>340</v>
      </c>
      <c r="H15" s="49">
        <f t="shared" si="0"/>
        <v>18.507094386181368</v>
      </c>
      <c r="I15" s="62">
        <v>3.125E-2</v>
      </c>
      <c r="J15" s="63">
        <f>I15+I16</f>
        <v>0.21875</v>
      </c>
      <c r="L15" s="32" t="s">
        <v>47</v>
      </c>
      <c r="N15" s="28"/>
    </row>
    <row r="16" spans="2:14" ht="15.75" thickBot="1" x14ac:dyDescent="0.3">
      <c r="B16" s="64"/>
      <c r="C16" s="46"/>
      <c r="D16" s="46" t="s">
        <v>22</v>
      </c>
      <c r="E16" s="46" t="s">
        <v>21</v>
      </c>
      <c r="F16" s="46">
        <v>310</v>
      </c>
      <c r="G16" s="53"/>
      <c r="H16" s="65">
        <f t="shared" si="0"/>
        <v>191.23997532387415</v>
      </c>
      <c r="I16" s="66">
        <v>0.1875</v>
      </c>
      <c r="J16" s="67"/>
    </row>
    <row r="17" spans="2:12" ht="16.5" thickTop="1" thickBot="1" x14ac:dyDescent="0.3">
      <c r="B17" s="84">
        <v>41067</v>
      </c>
      <c r="C17" s="58" t="s">
        <v>21</v>
      </c>
      <c r="D17" s="58"/>
      <c r="E17" s="58"/>
      <c r="F17" s="58">
        <v>20</v>
      </c>
      <c r="G17" s="58"/>
      <c r="H17" s="59">
        <f t="shared" si="0"/>
        <v>12.338062924120914</v>
      </c>
      <c r="I17" s="60"/>
      <c r="J17" s="85"/>
    </row>
    <row r="18" spans="2:12" x14ac:dyDescent="0.25">
      <c r="B18" s="86">
        <v>41068</v>
      </c>
      <c r="C18" s="10" t="s">
        <v>21</v>
      </c>
      <c r="D18" s="10" t="s">
        <v>24</v>
      </c>
      <c r="E18" s="10"/>
      <c r="F18" s="10">
        <v>210</v>
      </c>
      <c r="G18" s="39">
        <f>F18+F19</f>
        <v>350</v>
      </c>
      <c r="H18" s="11">
        <f t="shared" ref="H18:H19" si="1">F18/1.621</f>
        <v>129.54966070326958</v>
      </c>
      <c r="I18" s="17">
        <v>0.14583333333333334</v>
      </c>
      <c r="J18" s="87">
        <f>I18+I19</f>
        <v>0.25</v>
      </c>
    </row>
    <row r="19" spans="2:12" ht="15.75" thickBot="1" x14ac:dyDescent="0.3">
      <c r="B19" s="88"/>
      <c r="C19" s="15"/>
      <c r="D19" s="15" t="s">
        <v>24</v>
      </c>
      <c r="E19" s="15" t="s">
        <v>8</v>
      </c>
      <c r="F19" s="15">
        <v>140</v>
      </c>
      <c r="G19" s="41"/>
      <c r="H19" s="16">
        <f t="shared" si="1"/>
        <v>86.366440468846392</v>
      </c>
      <c r="I19" s="18">
        <v>0.10416666666666667</v>
      </c>
      <c r="J19" s="89"/>
    </row>
    <row r="20" spans="2:12" ht="15.75" thickBot="1" x14ac:dyDescent="0.3">
      <c r="B20" s="90">
        <v>41069</v>
      </c>
      <c r="C20" s="19" t="s">
        <v>8</v>
      </c>
      <c r="D20" s="19"/>
      <c r="E20" s="19" t="s">
        <v>7</v>
      </c>
      <c r="F20" s="19">
        <v>210</v>
      </c>
      <c r="G20" s="19"/>
      <c r="H20" s="20">
        <f t="shared" si="0"/>
        <v>129.54966070326958</v>
      </c>
      <c r="I20" s="22">
        <v>0.16666666666666666</v>
      </c>
      <c r="J20" s="81"/>
    </row>
    <row r="21" spans="2:12" ht="15.75" thickBot="1" x14ac:dyDescent="0.3">
      <c r="B21" s="91">
        <v>41070</v>
      </c>
      <c r="C21" s="24" t="s">
        <v>7</v>
      </c>
      <c r="D21" s="24"/>
      <c r="E21" s="24"/>
      <c r="F21" s="24">
        <v>20</v>
      </c>
      <c r="G21" s="24"/>
      <c r="H21" s="25">
        <f t="shared" si="0"/>
        <v>12.338062924120914</v>
      </c>
      <c r="I21" s="26"/>
      <c r="J21" s="92"/>
    </row>
    <row r="22" spans="2:12" ht="15.75" thickBot="1" x14ac:dyDescent="0.3">
      <c r="B22" s="90">
        <v>41071</v>
      </c>
      <c r="C22" s="19" t="s">
        <v>7</v>
      </c>
      <c r="D22" s="19"/>
      <c r="E22" s="19" t="s">
        <v>25</v>
      </c>
      <c r="F22" s="19">
        <v>190</v>
      </c>
      <c r="G22" s="19"/>
      <c r="H22" s="20">
        <f t="shared" si="0"/>
        <v>117.21159777914868</v>
      </c>
      <c r="I22" s="22">
        <v>0.125</v>
      </c>
      <c r="J22" s="81"/>
    </row>
    <row r="23" spans="2:12" ht="15.75" thickBot="1" x14ac:dyDescent="0.3">
      <c r="B23" s="90">
        <v>41072</v>
      </c>
      <c r="C23" s="19" t="s">
        <v>25</v>
      </c>
      <c r="D23" s="19"/>
      <c r="E23" s="19" t="s">
        <v>26</v>
      </c>
      <c r="F23" s="19">
        <v>303</v>
      </c>
      <c r="G23" s="19"/>
      <c r="H23" s="20">
        <f t="shared" si="0"/>
        <v>186.92165330043184</v>
      </c>
      <c r="I23" s="22">
        <v>0.20833333333333334</v>
      </c>
      <c r="J23" s="81"/>
    </row>
    <row r="24" spans="2:12" ht="15.75" thickBot="1" x14ac:dyDescent="0.3">
      <c r="B24" s="93">
        <v>41073</v>
      </c>
      <c r="C24" s="29" t="s">
        <v>29</v>
      </c>
      <c r="D24" s="29"/>
      <c r="E24" s="29" t="s">
        <v>27</v>
      </c>
      <c r="F24" s="29">
        <v>230</v>
      </c>
      <c r="G24" s="29"/>
      <c r="H24" s="30">
        <f t="shared" si="0"/>
        <v>141.8877236273905</v>
      </c>
      <c r="I24" s="43">
        <v>0.16666666666666666</v>
      </c>
      <c r="J24" s="94"/>
    </row>
    <row r="25" spans="2:12" ht="15.75" thickTop="1" x14ac:dyDescent="0.25">
      <c r="B25" s="47">
        <v>41074</v>
      </c>
      <c r="C25" s="44" t="s">
        <v>27</v>
      </c>
      <c r="D25" s="57" t="s">
        <v>28</v>
      </c>
      <c r="E25" s="57"/>
      <c r="F25" s="44">
        <v>20</v>
      </c>
      <c r="G25" s="48">
        <f>F25+F26</f>
        <v>300</v>
      </c>
      <c r="H25" s="49">
        <f t="shared" si="0"/>
        <v>12.338062924120914</v>
      </c>
      <c r="I25" s="50">
        <v>0.16666666666666666</v>
      </c>
      <c r="J25" s="51"/>
      <c r="L25" s="32" t="s">
        <v>48</v>
      </c>
    </row>
    <row r="26" spans="2:12" ht="15.75" thickBot="1" x14ac:dyDescent="0.3">
      <c r="B26" s="52"/>
      <c r="C26" s="45"/>
      <c r="D26" s="45" t="s">
        <v>27</v>
      </c>
      <c r="E26" s="45" t="s">
        <v>30</v>
      </c>
      <c r="F26" s="45">
        <v>280</v>
      </c>
      <c r="G26" s="53"/>
      <c r="H26" s="54">
        <f t="shared" si="0"/>
        <v>172.73288093769278</v>
      </c>
      <c r="I26" s="55">
        <v>0.16666666666666666</v>
      </c>
      <c r="J26" s="56"/>
    </row>
    <row r="27" spans="2:12" ht="16.5" thickTop="1" thickBot="1" x14ac:dyDescent="0.3">
      <c r="B27" s="95">
        <v>41075</v>
      </c>
      <c r="C27" s="15" t="s">
        <v>30</v>
      </c>
      <c r="D27" s="15"/>
      <c r="E27" s="15" t="s">
        <v>31</v>
      </c>
      <c r="F27" s="15">
        <v>310</v>
      </c>
      <c r="G27" s="15"/>
      <c r="H27" s="16">
        <f t="shared" si="0"/>
        <v>191.23997532387415</v>
      </c>
      <c r="I27" s="18">
        <v>0.1875</v>
      </c>
      <c r="J27" s="96"/>
    </row>
    <row r="28" spans="2:12" ht="15.75" thickBot="1" x14ac:dyDescent="0.3">
      <c r="B28" s="97">
        <v>41076</v>
      </c>
      <c r="C28" s="13" t="s">
        <v>5</v>
      </c>
      <c r="D28" s="13" t="s">
        <v>32</v>
      </c>
      <c r="E28" s="13" t="s">
        <v>31</v>
      </c>
      <c r="F28" s="13">
        <v>100</v>
      </c>
      <c r="G28" s="13"/>
      <c r="H28" s="14">
        <f t="shared" si="0"/>
        <v>61.690314620604568</v>
      </c>
      <c r="I28" s="3"/>
      <c r="J28" s="98"/>
    </row>
    <row r="29" spans="2:12" ht="15.75" thickBot="1" x14ac:dyDescent="0.3">
      <c r="B29" s="90">
        <v>41077</v>
      </c>
      <c r="C29" s="19" t="s">
        <v>31</v>
      </c>
      <c r="D29" s="19"/>
      <c r="E29" s="19" t="s">
        <v>33</v>
      </c>
      <c r="F29" s="19">
        <v>220</v>
      </c>
      <c r="G29" s="19"/>
      <c r="H29" s="20">
        <f t="shared" si="0"/>
        <v>135.71869216533005</v>
      </c>
      <c r="I29" s="22">
        <v>0.20833333333333334</v>
      </c>
      <c r="J29" s="81"/>
    </row>
    <row r="30" spans="2:12" ht="15.75" thickBot="1" x14ac:dyDescent="0.3">
      <c r="B30" s="99">
        <v>41078</v>
      </c>
      <c r="C30" s="74" t="s">
        <v>33</v>
      </c>
      <c r="D30" s="74"/>
      <c r="E30" s="74" t="s">
        <v>34</v>
      </c>
      <c r="F30" s="74">
        <v>210</v>
      </c>
      <c r="G30" s="74"/>
      <c r="H30" s="75">
        <f t="shared" si="0"/>
        <v>129.54966070326958</v>
      </c>
      <c r="I30" s="17">
        <v>0.25</v>
      </c>
      <c r="J30" s="100"/>
    </row>
    <row r="31" spans="2:12" ht="15.75" thickTop="1" x14ac:dyDescent="0.25">
      <c r="B31" s="47">
        <v>41079</v>
      </c>
      <c r="C31" s="44" t="s">
        <v>35</v>
      </c>
      <c r="D31" s="44" t="s">
        <v>37</v>
      </c>
      <c r="E31" s="44"/>
      <c r="F31" s="44">
        <v>150</v>
      </c>
      <c r="G31" s="48">
        <f>F31+F32</f>
        <v>270</v>
      </c>
      <c r="H31" s="49">
        <f t="shared" si="0"/>
        <v>92.535471930906851</v>
      </c>
      <c r="I31" s="50">
        <v>0.10416666666666667</v>
      </c>
      <c r="J31" s="76">
        <f>I31+I32</f>
        <v>0.1875</v>
      </c>
      <c r="L31" s="32" t="s">
        <v>49</v>
      </c>
    </row>
    <row r="32" spans="2:12" ht="15.75" thickBot="1" x14ac:dyDescent="0.3">
      <c r="B32" s="52"/>
      <c r="C32" s="46"/>
      <c r="D32" s="46" t="s">
        <v>37</v>
      </c>
      <c r="E32" s="46" t="s">
        <v>36</v>
      </c>
      <c r="F32" s="46">
        <v>120</v>
      </c>
      <c r="G32" s="53"/>
      <c r="H32" s="65">
        <f t="shared" si="0"/>
        <v>74.028377544725473</v>
      </c>
      <c r="I32" s="55">
        <v>8.3333333333333329E-2</v>
      </c>
      <c r="J32" s="77"/>
    </row>
    <row r="33" spans="2:10" ht="15.75" thickTop="1" x14ac:dyDescent="0.25">
      <c r="B33" s="47">
        <v>41080</v>
      </c>
      <c r="C33" s="44" t="s">
        <v>36</v>
      </c>
      <c r="D33" s="44" t="s">
        <v>38</v>
      </c>
      <c r="E33" s="44"/>
      <c r="F33" s="44">
        <v>246</v>
      </c>
      <c r="G33" s="48">
        <f>F33+F34</f>
        <v>472</v>
      </c>
      <c r="H33" s="49">
        <f t="shared" si="0"/>
        <v>151.75817396668722</v>
      </c>
      <c r="I33" s="50">
        <v>0.16666666666666666</v>
      </c>
      <c r="J33" s="76">
        <f>I33+I34</f>
        <v>0.33333333333333331</v>
      </c>
    </row>
    <row r="34" spans="2:10" ht="15.75" thickBot="1" x14ac:dyDescent="0.3">
      <c r="B34" s="52"/>
      <c r="C34" s="46"/>
      <c r="D34" s="46" t="s">
        <v>38</v>
      </c>
      <c r="E34" s="46" t="s">
        <v>39</v>
      </c>
      <c r="F34" s="46">
        <v>226</v>
      </c>
      <c r="G34" s="53"/>
      <c r="H34" s="65">
        <f t="shared" si="0"/>
        <v>139.4201110425663</v>
      </c>
      <c r="I34" s="55">
        <v>0.16666666666666666</v>
      </c>
      <c r="J34" s="77"/>
    </row>
    <row r="35" spans="2:10" ht="16.5" thickTop="1" thickBot="1" x14ac:dyDescent="0.3">
      <c r="B35" s="101">
        <v>41081</v>
      </c>
      <c r="C35" s="15" t="s">
        <v>40</v>
      </c>
      <c r="D35" s="15"/>
      <c r="E35" s="15"/>
      <c r="F35" s="15">
        <v>150</v>
      </c>
      <c r="G35" s="15"/>
      <c r="H35" s="16">
        <f t="shared" si="0"/>
        <v>92.535471930906851</v>
      </c>
      <c r="I35" s="31"/>
      <c r="J35" s="96"/>
    </row>
    <row r="36" spans="2:10" ht="15.75" thickBot="1" x14ac:dyDescent="0.3">
      <c r="B36" s="90">
        <v>41082</v>
      </c>
      <c r="C36" s="19" t="s">
        <v>40</v>
      </c>
      <c r="D36" s="19"/>
      <c r="E36" s="19" t="s">
        <v>41</v>
      </c>
      <c r="F36" s="19">
        <v>330</v>
      </c>
      <c r="G36" s="19"/>
      <c r="H36" s="20">
        <f t="shared" si="0"/>
        <v>203.57803824799507</v>
      </c>
      <c r="I36" s="22">
        <v>0.20833333333333334</v>
      </c>
      <c r="J36" s="81"/>
    </row>
    <row r="37" spans="2:10" ht="15.75" thickBot="1" x14ac:dyDescent="0.3">
      <c r="B37" s="90">
        <v>41083</v>
      </c>
      <c r="C37" s="19" t="s">
        <v>41</v>
      </c>
      <c r="D37" s="19"/>
      <c r="E37" s="33" t="s">
        <v>42</v>
      </c>
      <c r="F37" s="19">
        <v>400</v>
      </c>
      <c r="G37" s="19"/>
      <c r="H37" s="20">
        <f t="shared" si="0"/>
        <v>246.76125848241827</v>
      </c>
      <c r="I37" s="22">
        <v>0.25</v>
      </c>
      <c r="J37" s="81"/>
    </row>
    <row r="38" spans="2:10" ht="15.75" thickBot="1" x14ac:dyDescent="0.3">
      <c r="B38" s="102">
        <v>41084</v>
      </c>
      <c r="C38" s="34" t="s">
        <v>42</v>
      </c>
      <c r="D38" s="35"/>
      <c r="E38" s="35"/>
      <c r="F38" s="35">
        <v>20</v>
      </c>
      <c r="G38" s="35"/>
      <c r="H38" s="36">
        <f t="shared" si="0"/>
        <v>12.338062924120914</v>
      </c>
      <c r="I38" s="37"/>
      <c r="J38" s="103"/>
    </row>
    <row r="39" spans="2:10" ht="15.75" thickBot="1" x14ac:dyDescent="0.3">
      <c r="B39" s="90">
        <v>41085</v>
      </c>
      <c r="C39" s="33" t="s">
        <v>42</v>
      </c>
      <c r="D39" s="19"/>
      <c r="E39" s="19" t="s">
        <v>4</v>
      </c>
      <c r="F39" s="19">
        <v>400</v>
      </c>
      <c r="G39" s="19"/>
      <c r="H39" s="20">
        <f t="shared" si="0"/>
        <v>246.76125848241827</v>
      </c>
      <c r="I39" s="22">
        <v>0.25</v>
      </c>
      <c r="J39" s="81"/>
    </row>
    <row r="40" spans="2:10" ht="15.75" thickBot="1" x14ac:dyDescent="0.3">
      <c r="B40" s="80">
        <v>41086</v>
      </c>
      <c r="C40" s="19" t="s">
        <v>4</v>
      </c>
      <c r="D40" s="19" t="s">
        <v>43</v>
      </c>
      <c r="E40" s="19"/>
      <c r="F40" s="19">
        <v>300</v>
      </c>
      <c r="G40" s="19"/>
      <c r="H40" s="20">
        <f t="shared" si="0"/>
        <v>185.0709438618137</v>
      </c>
      <c r="I40" s="21"/>
      <c r="J40" s="81"/>
    </row>
    <row r="41" spans="2:10" ht="15.75" thickBot="1" x14ac:dyDescent="0.3">
      <c r="B41" s="80">
        <v>41087</v>
      </c>
      <c r="C41" s="19" t="s">
        <v>4</v>
      </c>
      <c r="D41" s="19" t="s">
        <v>44</v>
      </c>
      <c r="E41" s="19"/>
      <c r="F41" s="19">
        <v>220</v>
      </c>
      <c r="G41" s="19"/>
      <c r="H41" s="20">
        <f t="shared" si="0"/>
        <v>135.71869216533005</v>
      </c>
      <c r="I41" s="21"/>
      <c r="J41" s="81"/>
    </row>
    <row r="42" spans="2:10" ht="15.75" thickBot="1" x14ac:dyDescent="0.3">
      <c r="B42" s="97">
        <v>41088</v>
      </c>
      <c r="C42" s="13" t="s">
        <v>4</v>
      </c>
      <c r="D42" s="13"/>
      <c r="E42" s="13" t="s">
        <v>3</v>
      </c>
      <c r="F42" s="13">
        <v>270</v>
      </c>
      <c r="G42" s="13"/>
      <c r="H42" s="14">
        <f t="shared" si="0"/>
        <v>166.56384947563234</v>
      </c>
      <c r="I42" s="3"/>
      <c r="J42" s="98"/>
    </row>
    <row r="43" spans="2:10" ht="16.5" thickTop="1" thickBot="1" x14ac:dyDescent="0.3">
      <c r="B43" s="115">
        <v>41089</v>
      </c>
      <c r="C43" s="116" t="s">
        <v>3</v>
      </c>
      <c r="D43" s="116"/>
      <c r="E43" s="116" t="s">
        <v>45</v>
      </c>
      <c r="F43" s="116"/>
      <c r="G43" s="116"/>
      <c r="H43" s="117">
        <f t="shared" si="0"/>
        <v>0</v>
      </c>
      <c r="I43" s="117"/>
      <c r="J43" s="118"/>
    </row>
    <row r="44" spans="2:10" ht="15.75" thickTop="1" x14ac:dyDescent="0.25"/>
  </sheetData>
  <mergeCells count="23">
    <mergeCell ref="J31:J32"/>
    <mergeCell ref="J33:J34"/>
    <mergeCell ref="G15:G16"/>
    <mergeCell ref="G18:G19"/>
    <mergeCell ref="G25:G26"/>
    <mergeCell ref="G31:G32"/>
    <mergeCell ref="G33:G34"/>
    <mergeCell ref="I5:J6"/>
    <mergeCell ref="J10:J11"/>
    <mergeCell ref="J12:J14"/>
    <mergeCell ref="J15:J16"/>
    <mergeCell ref="J18:J19"/>
    <mergeCell ref="B18:B19"/>
    <mergeCell ref="B25:B26"/>
    <mergeCell ref="B31:B32"/>
    <mergeCell ref="B33:B34"/>
    <mergeCell ref="B4:J4"/>
    <mergeCell ref="G12:G14"/>
    <mergeCell ref="G10:G11"/>
    <mergeCell ref="C5:E5"/>
    <mergeCell ref="B10:B11"/>
    <mergeCell ref="B12:B14"/>
    <mergeCell ref="B5:B6"/>
  </mergeCells>
  <conditionalFormatting sqref="F8:G10 F20:G25 F15:G15 F13:F14 F12:G12 F11 F17:G17 F16 F27:G31 F26 F33:G33 F32 F35:G43 F34">
    <cfRule type="cellIs" dxfId="7" priority="5" operator="greaterThan">
      <formula>500</formula>
    </cfRule>
    <cfRule type="cellIs" dxfId="6" priority="6" operator="between">
      <formula>350</formula>
      <formula>500</formula>
    </cfRule>
    <cfRule type="cellIs" dxfId="5" priority="7" operator="between">
      <formula>251</formula>
      <formula>350</formula>
    </cfRule>
    <cfRule type="cellIs" dxfId="4" priority="8" operator="between">
      <formula>110</formula>
      <formula>250</formula>
    </cfRule>
  </conditionalFormatting>
  <conditionalFormatting sqref="F18:G18 F19">
    <cfRule type="cellIs" dxfId="3" priority="1" operator="greaterThan">
      <formula>500</formula>
    </cfRule>
    <cfRule type="cellIs" dxfId="2" priority="2" operator="between">
      <formula>350</formula>
      <formula>500</formula>
    </cfRule>
    <cfRule type="cellIs" dxfId="1" priority="3" operator="between">
      <formula>251</formula>
      <formula>350</formula>
    </cfRule>
    <cfRule type="cellIs" dxfId="0" priority="4" operator="between">
      <formula>110</formula>
      <formula>250</formula>
    </cfRule>
  </conditionalFormatting>
  <hyperlinks>
    <hyperlink ref="B12:B14" location="'Karten aktuell'!A7" display="'Karten aktuell'!A7"/>
    <hyperlink ref="E37" r:id="rId1" display="http://maps.google.com/maps/place?cid=5572768076380871842&amp;q=Scooteney+Park&amp;t=m&amp;cd=1&amp;cad=src:ppiwlink,view:smartmaps&amp;ei=C1CdT5GQAcb8_AbAz9iDDQ&amp;sig2=mRE3tujH4GCi2CPRsRYWAA&amp;dtab=2"/>
    <hyperlink ref="C38" r:id="rId2" display="http://maps.google.com/maps/place?cid=5572768076380871842&amp;q=Scooteney+Park&amp;t=m&amp;cd=1&amp;cad=src:ppiwlink,view:smartmaps&amp;ei=C1CdT5GQAcb8_AbAz9iDDQ&amp;sig2=mRE3tujH4GCi2CPRsRYWAA&amp;dtab=2"/>
    <hyperlink ref="C39" r:id="rId3" display="http://maps.google.com/maps/place?cid=5572768076380871842&amp;q=Scooteney+Park&amp;t=m&amp;cd=1&amp;cad=src:ppiwlink,view:smartmaps&amp;ei=C1CdT5GQAcb8_AbAz9iDDQ&amp;sig2=mRE3tujH4GCi2CPRsRYWAA&amp;dtab=2"/>
    <hyperlink ref="B10:B11" location="'Karten aktuell'!A4" display="'Karten aktuell'!A4"/>
    <hyperlink ref="B15" location="'Karten aktuell'!A96" display="'Karten aktuell'!A96"/>
    <hyperlink ref="B18:B19" location="'Karten aktuell'!A142" display="'Karten aktuell'!A142"/>
    <hyperlink ref="B20" location="'Karten aktuell'!A182" display="'Karten aktuell'!A182"/>
    <hyperlink ref="B22" location="'Karten aktuell'!A230" display="'Karten aktuell'!A230"/>
    <hyperlink ref="B23" location="'Karten aktuell'!A318" display="'Karten aktuell'!A318"/>
    <hyperlink ref="B24" location="'Karten aktuell'!A362" display="'Karten aktuell'!A362"/>
    <hyperlink ref="B25:B26" location="'Karten aktuell'!A362" display="'Karten aktuell'!A362"/>
    <hyperlink ref="B27" location="'Karten aktuell'!A403" display="'Karten aktuell'!A403"/>
    <hyperlink ref="B29" location="'Karten aktuell'!A451" display="'Karten aktuell'!A451"/>
    <hyperlink ref="B30" location="'Karten aktuell'!A504" display="'Karten aktuell'!A504"/>
    <hyperlink ref="B31:B32" location="'Karten aktuell'!A536" display="'Karten aktuell'!A536"/>
    <hyperlink ref="B33:B34" location="'Karten aktuell'!A584" display="'Karten aktuell'!A584"/>
    <hyperlink ref="B36" location="'Karten aktuell'!A627" display="'Karten aktuell'!A627"/>
    <hyperlink ref="B37" location="'Karten aktuell'!A669" display="'Karten aktuell'!A669"/>
    <hyperlink ref="B39" location="'Karten aktuell'!A712" display="'Karten aktuell'!A712"/>
    <hyperlink ref="L15" location="'Karten aktuell'!Z95" display="Anja North Bend &gt; Portland"/>
    <hyperlink ref="L25" location="'Karten aktuell'!Z318" display="Anja Portland &gt; Boise"/>
    <hyperlink ref="L31" location="'Karten aktuell'!Z535" display="Anja Bozeman &gt; Portland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4:A711"/>
  <sheetViews>
    <sheetView topLeftCell="A509" zoomScale="70" zoomScaleNormal="70" workbookViewId="0">
      <selection activeCell="AD560" sqref="AD560"/>
    </sheetView>
  </sheetViews>
  <sheetFormatPr baseColWidth="10" defaultRowHeight="15" x14ac:dyDescent="0.25"/>
  <cols>
    <col min="1" max="1" width="25.42578125" style="9" bestFit="1" customWidth="1"/>
  </cols>
  <sheetData>
    <row r="4" spans="1:1" x14ac:dyDescent="0.25">
      <c r="A4" s="9">
        <v>41064</v>
      </c>
    </row>
    <row r="52" spans="1:1" x14ac:dyDescent="0.25">
      <c r="A52" s="9">
        <v>41065</v>
      </c>
    </row>
    <row r="96" spans="1:1" x14ac:dyDescent="0.25">
      <c r="A96" s="9">
        <v>41066</v>
      </c>
    </row>
    <row r="142" spans="1:1" x14ac:dyDescent="0.25">
      <c r="A142" s="9">
        <v>41068</v>
      </c>
    </row>
    <row r="182" spans="1:1" x14ac:dyDescent="0.25">
      <c r="A182" s="9">
        <v>41069</v>
      </c>
    </row>
    <row r="229" spans="1:1" x14ac:dyDescent="0.25">
      <c r="A229" s="9">
        <v>41071</v>
      </c>
    </row>
    <row r="276" spans="1:1" x14ac:dyDescent="0.25">
      <c r="A276" s="9">
        <v>41072</v>
      </c>
    </row>
    <row r="318" spans="1:1" x14ac:dyDescent="0.25">
      <c r="A318" s="9">
        <v>41073</v>
      </c>
    </row>
    <row r="362" spans="1:1" x14ac:dyDescent="0.25">
      <c r="A362" s="9">
        <v>41074</v>
      </c>
    </row>
    <row r="403" spans="1:1" x14ac:dyDescent="0.25">
      <c r="A403" s="9">
        <v>41075</v>
      </c>
    </row>
    <row r="451" spans="1:1" x14ac:dyDescent="0.25">
      <c r="A451" s="9">
        <v>41077</v>
      </c>
    </row>
    <row r="492" spans="1:1" x14ac:dyDescent="0.25">
      <c r="A492" s="9">
        <v>41078</v>
      </c>
    </row>
    <row r="536" spans="1:1" x14ac:dyDescent="0.25">
      <c r="A536" s="9">
        <v>41079</v>
      </c>
    </row>
    <row r="584" spans="1:1" x14ac:dyDescent="0.25">
      <c r="A584" s="9">
        <v>41080</v>
      </c>
    </row>
    <row r="626" spans="1:1" x14ac:dyDescent="0.25">
      <c r="A626" s="9">
        <v>41082</v>
      </c>
    </row>
    <row r="669" spans="1:1" x14ac:dyDescent="0.25">
      <c r="A669" s="9">
        <v>41083</v>
      </c>
    </row>
    <row r="711" spans="1:1" x14ac:dyDescent="0.25">
      <c r="A711" s="9">
        <v>41085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Aktuelle Route</vt:lpstr>
      <vt:lpstr>Karten aktuell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Andreas</dc:creator>
  <cp:lastModifiedBy>Andreas</cp:lastModifiedBy>
  <cp:lastPrinted>2012-01-22T13:14:28Z</cp:lastPrinted>
  <dcterms:created xsi:type="dcterms:W3CDTF">2012-01-08T15:02:39Z</dcterms:created>
  <dcterms:modified xsi:type="dcterms:W3CDTF">2012-04-29T15:23:39Z</dcterms:modified>
</cp:coreProperties>
</file>